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75" windowHeight="9720" activeTab="0"/>
  </bookViews>
  <sheets>
    <sheet name="Nisan 2013" sheetId="1" r:id="rId1"/>
  </sheets>
  <definedNames>
    <definedName name="_xlnm.Print_Area" localSheetId="0">'Nisan 2013'!$A$3:$O$62</definedName>
  </definedNames>
  <calcPr fullCalcOnLoad="1"/>
</workbook>
</file>

<file path=xl/sharedStrings.xml><?xml version="1.0" encoding="utf-8"?>
<sst xmlns="http://schemas.openxmlformats.org/spreadsheetml/2006/main" count="211" uniqueCount="99">
  <si>
    <t>Parsel</t>
  </si>
  <si>
    <t>No</t>
  </si>
  <si>
    <t>Alanı</t>
  </si>
  <si>
    <t>m2</t>
  </si>
  <si>
    <t>İli</t>
  </si>
  <si>
    <t>İlçesi</t>
  </si>
  <si>
    <t>Cadde/Sokak</t>
  </si>
  <si>
    <t>Mevkii</t>
  </si>
  <si>
    <t>Kapı</t>
  </si>
  <si>
    <t>Cinsi</t>
  </si>
  <si>
    <t>Ada</t>
  </si>
  <si>
    <t>Merkez</t>
  </si>
  <si>
    <t>Dükkan</t>
  </si>
  <si>
    <t>İhale</t>
  </si>
  <si>
    <t>Geçici %3</t>
  </si>
  <si>
    <t>Ek %20</t>
  </si>
  <si>
    <t>Tarihi</t>
  </si>
  <si>
    <t>Saati</t>
  </si>
  <si>
    <t>Teminat (TL)</t>
  </si>
  <si>
    <t>İdaremiz kira stopajından muaf olup, kiracılar kiracılıkları süresince kira stopajı ödemeyeceklerdir.</t>
  </si>
  <si>
    <t xml:space="preserve">Bir ihale bitmeden diğerine geçilmeyecektir. İhale komisyonu listedeki sıraya bağlı kalmak zorunda değildir. </t>
  </si>
  <si>
    <t xml:space="preserve"> Aylık Muhammen Kira Bedeli (TL)</t>
  </si>
  <si>
    <t xml:space="preserve">Kira sözleşmesi düzenlenirken mali durumu kira bedelini karşılayacak düzeyde iki kefil gösterillecektir. Sözleşme sırasında kefillerin mali durumlarına ilişkin belgeleri ibraz etmeleri şarttır. </t>
  </si>
  <si>
    <t>İlana yazılmayan bilgiler şartnamede mevcut olup istekliler şartnamenin bütün usul ve esaslarına uymak zorundadır. İhaleye giren gerçek ve tüzel kişiler  bütün bu şartları peşinen kabul ve taahhüt etmiş sayılır. Posta  ve faks ile yapılacak müracaatlar kabul edilmeyecektir.</t>
  </si>
  <si>
    <t>Edirne</t>
  </si>
  <si>
    <t>Geçici ve ek teminatların geri ödemeleri katılımcıların banka hesap numaralarına aktarılacaktır.(Banka hesap Numarası ve İban Numarası olmayanların her hangi bir bankadan hesap açtırması gerekmektedir)</t>
  </si>
  <si>
    <t xml:space="preserve">Bu  taşınmazların kira bedelleri her ayın 5.günü mesai saati sonuna kadar peşin olarak ödenir.Süresinde ödenmeyen İdare alacaklarına 5737 sayılı Vakıflar Kanunun 77.maddesi gereğince 6183 sayılı Amme Alacaklarının Tahsili Usulü hakkındaki kanun hükümleri uygulanır. </t>
  </si>
  <si>
    <t>Bu ilan kiralık yer talebi ile ilgili, İdareye verilen dilekçe sahiplerine duyuru mahiyetinde olup, ihaleye giren şahıs taşınmazı görerek ihaleye girmiş sayılacaktır.</t>
  </si>
  <si>
    <t>İhale uhdesinde kalan isteklinin süresi içerisinde İdaremizle kira kontratosu yapmaması halinde geçici teminatla birlikte ek teminatta bütçeye irad kaydedilir.</t>
  </si>
  <si>
    <t>İdaremiz ihaleyi yapıp yapmamakta ve en uygun bedeli tespitte serbesttir. İLAN OLUNUR.</t>
  </si>
  <si>
    <t>Bilgi için.Tel: ( 0284 2253206  - ( Faks:0284 2121099) - ( e- posta: edirne@vgm.gov.tr-Elektronik Ağ:www.vgm.gov.tr )</t>
  </si>
  <si>
    <t xml:space="preserve"> Dosya No</t>
  </si>
  <si>
    <t xml:space="preserve">                                                                                                                                   </t>
  </si>
  <si>
    <t>EDİRNE VAKIFLAR BÖLGE MÜDÜRLÜĞÜ'NDEN</t>
  </si>
  <si>
    <t xml:space="preserve">( Kiralık Gayrımenkul İlanı)  </t>
  </si>
  <si>
    <t>İdaremiz, taşınmazların reklama elverişli yerlerini kiraya verebilir ve kiracı gerekli kolaylığı göstermekle  yükümlüdür.</t>
  </si>
  <si>
    <t>1.Vakıf işhanı</t>
  </si>
  <si>
    <t>2.Vakıf işhanı</t>
  </si>
  <si>
    <t>2/202</t>
  </si>
  <si>
    <t>-</t>
  </si>
  <si>
    <t>Arsa</t>
  </si>
  <si>
    <t xml:space="preserve">Kırklareli </t>
  </si>
  <si>
    <t>Pınarhisar</t>
  </si>
  <si>
    <t>Dere Mahallesi Eski hükümet cad.</t>
  </si>
  <si>
    <t>Büro</t>
  </si>
  <si>
    <t>Z/6</t>
  </si>
  <si>
    <t xml:space="preserve">Fındıkfakih Mh. </t>
  </si>
  <si>
    <t>5737 sayılı Vakıflar Kanunun 24. maddesi gereğince vakıf taşınmaz malların, yangın, hırsızlık ve doğal afetlere karşı kiracılar tarafından Vakıflar Genel Müdürlüğü adına sigorta ettirileceklerdir.</t>
  </si>
  <si>
    <t xml:space="preserve"> </t>
  </si>
  <si>
    <t>Alipaşa Çarşısı</t>
  </si>
  <si>
    <t>B/26</t>
  </si>
  <si>
    <t>B/31</t>
  </si>
  <si>
    <t>B/32</t>
  </si>
  <si>
    <t>B/32-1</t>
  </si>
  <si>
    <t>B/35</t>
  </si>
  <si>
    <t>2/18</t>
  </si>
  <si>
    <t>2/37</t>
  </si>
  <si>
    <t>3/6</t>
  </si>
  <si>
    <t>1/104</t>
  </si>
  <si>
    <t>Lari Camii Bahçesi</t>
  </si>
  <si>
    <t>Çay Ocağı</t>
  </si>
  <si>
    <t>Meriç</t>
  </si>
  <si>
    <t>İpsala</t>
  </si>
  <si>
    <t>221040033017 </t>
  </si>
  <si>
    <t>Bülbül Adası İkiköprü arası</t>
  </si>
  <si>
    <t>Bahçe</t>
  </si>
  <si>
    <t>Garaj-Depo</t>
  </si>
  <si>
    <t>Tarla</t>
  </si>
  <si>
    <t>Hacılar Namazgahı, Çeşmesi ve arsası</t>
  </si>
  <si>
    <t>Medresealibey Mah. Çukur Sk.</t>
  </si>
  <si>
    <t>1. Murat Mah. Hacılarezanı Mev.</t>
  </si>
  <si>
    <t>Nasuhbey Köyü Tirfillik Mevkii</t>
  </si>
  <si>
    <t>4561/2</t>
  </si>
  <si>
    <t>4576/17</t>
  </si>
  <si>
    <t>4574/1</t>
  </si>
  <si>
    <t>Yeni Karpuzlu Beldesi Paşalı Mevkii</t>
  </si>
  <si>
    <t>Yeni Karpuzlu Bel.B.Karpuzlu Mev.</t>
  </si>
  <si>
    <t>Camikebir Mah. Hızırbey Camii Bahçesi</t>
  </si>
  <si>
    <t>34-36</t>
  </si>
  <si>
    <t>(Yıllık) 219.000,00</t>
  </si>
  <si>
    <t>(Yıllık)       150,00</t>
  </si>
  <si>
    <t>(Yıllık) 140.000,00</t>
  </si>
  <si>
    <t>(Yıllık) 228.000,00</t>
  </si>
  <si>
    <t>(Yıllık)   50.000,00</t>
  </si>
  <si>
    <r>
      <t xml:space="preserve">İhale açık arttırma suretiyle </t>
    </r>
    <r>
      <rPr>
        <b/>
        <sz val="11"/>
        <rFont val="Times New Roman"/>
        <family val="1"/>
      </rPr>
      <t>09/04/2013 tarihinde saat : 14:00’de</t>
    </r>
    <r>
      <rPr>
        <sz val="11"/>
        <rFont val="Times New Roman"/>
        <family val="1"/>
      </rPr>
      <t xml:space="preserve"> Edirne Vakıflar Bölge Müdürlüğünde yapılacak, kiraya verilecek  taşınmazlarla ilgili   şartname mesai gün ve saatlerinde idare  binasında görülebilir. İdaremize borçları bulunan talipliler kesinlikle ihaleye alınmayacaktır.</t>
    </r>
  </si>
  <si>
    <r>
      <t xml:space="preserve">Taşınmazların ihalelerine son müracaat tarihi </t>
    </r>
    <r>
      <rPr>
        <b/>
        <sz val="11"/>
        <rFont val="Times New Roman"/>
        <family val="1"/>
      </rPr>
      <t>09/04/2013 son müracaat saati ise  11:00</t>
    </r>
    <r>
      <rPr>
        <sz val="11"/>
        <rFont val="Times New Roman"/>
        <family val="1"/>
      </rPr>
      <t xml:space="preserve"> dir. Müracaat tarihinden ve saatinden sonra yapılan müracaatlar  kabul edilmeyecektir.</t>
    </r>
  </si>
  <si>
    <r>
      <t xml:space="preserve">Gazete ilan ücreti vs. masraflar alıcıya ait olup peşin alınacaktır. İstekliler gerçek kişi ise; nüfus cüzdanı fotokopisi ile T.C.kimlik numarasını ibraz edeceklerdir. Şirket olarak katılacaklar ise; 2012 tarihli, tasdikli ticaret yada sanayi odası sicil kaydı, faaliyet belgesi, şirket ana sözleşmesi, yetki belgesi ve imza sirkülerinin aslı veya noterden tasdikli suretleri ile şirketin vergi numarasını ibraz edeceklerdir. Vekaleten iştirak ediyor ise; vekaleten iştirak edenin noter tasdikli vekaletname ile müracaat etmesi gerekmektedir. Ortak müracaatçılar ise; noter tasdikli ortak girişim beyannamesi, tüm ortaklara ait muhtarlıktan 2012 tarihli ikametgah belgesi, nüfus cüzdan sureti/ örneği ile T.C. kimlik numarasını ibraz edeceklerdir. İsteklilerin istenen belgelerle birlikte geçici ve ek teminat dekontunun en geç </t>
    </r>
    <r>
      <rPr>
        <b/>
        <sz val="11"/>
        <rFont val="Times New Roman"/>
        <family val="1"/>
      </rPr>
      <t>09/04/2013 Salı günü saat 11,00</t>
    </r>
    <r>
      <rPr>
        <sz val="11"/>
        <rFont val="Times New Roman"/>
        <family val="1"/>
      </rPr>
      <t xml:space="preserve">’e kadar  Bölge Müdürlüğümüz Yatırım ve Emlak Servisine teslim edilmesi gerekmektedir. Geçici ve ek teminatlarının tamamını Bölge Müdürlüğümüzün Vakıfbank Edirne şubesindeki TR090001500158007287988565 nolu hesabına ( teminatlar yatırılırken taşınmazın parsel, kapı numaraları ile mevkii belirtilecektir ) yatırılacaktır. </t>
    </r>
  </si>
  <si>
    <t>Sarıcapaşa Mah. Soğuk Çeşme Cad.Yahyabey Su Maksemi</t>
  </si>
  <si>
    <t>Depo</t>
  </si>
  <si>
    <t>Yapraklı Mah. Namazgah Cad. (Eski Evkaf Dairesi)</t>
  </si>
  <si>
    <t xml:space="preserve">ticari fonkiyosunlu iş yeri </t>
  </si>
  <si>
    <t>Yukarıda her türlü vasfı yazılı taşınmazlar 2013 yılı hizalarında gösterilen aylık muhammen bedeller üzerinden  2886 Sayılı Devlet İhale Kanununun 45. Maddesine göre  sözleşme tarihinden 31/12/2013 tarihine kadar kiraya verilecektir. Takip eden yıllarda Takip eden yıllarda kira sözleşmesinin yenilenmesi halinde kira bedelleri TUİK' ca yayımlanan Üretici Fiyat Endeksi (ÜFE) 12 aylık  ortalamalara göre değişim % oranı esas alınarak ve emsal, rayiç gözetilerek artırılacaktır</t>
  </si>
  <si>
    <t xml:space="preserve">7.,8. ve 9. sıradaki taşınmazlar birleşik olup, bu şekilde ihaleye çıkarılacaktır.  </t>
  </si>
  <si>
    <t xml:space="preserve">18. ve 29. sıradaki taşınmazlar ihale üzerinde kalan şahıs tarafından tefriş edilecektir.  </t>
  </si>
  <si>
    <t xml:space="preserve">22. sıradaki taşınmaz üzerinde tescilli eski eser Hacılar Ezanı Namazgâhı ve Hacılar Ezanı Çeşmesi bulunmaktadır. Taşınmaz restorasyon şartlı ihale edilmektedir. Taşınmaz 31.12.2015 tarihine kadar, diğer yılların kira artışları Türkiye İstatistik Kurumunca yayımlanan "ÜFE-Oniki Aylık Ortalamalara Göre Değişim %" oranı dikkate alınarak belirlenecektir. Özel Şartnamesi Edirne Vakıflar Bölge Müdürlüğünde görülebilir. </t>
  </si>
  <si>
    <t xml:space="preserve">23. sıradaki taşınmaz üzerinde tescilli eski eser Yahya Bey Su Maksemi  bulunmaktadır. Taşınmaz onarım şartlı ihale edilmektedir. Özel Şartnamesi Edirne Vakıflar Bölge Müdürlüğünde görülebilir. </t>
  </si>
  <si>
    <t>25., 26, 27, ve 28. sıradaki  taşınmazlarda  ihale bedeli 1. Taksiti mukavele anında 2. Taksit 05.11.2013 tarihinde olmak üzere tahsil edilecektir. Mukavele anında 2. Taksit tutarı kadar  2886 sayılı  D.İ.K.  26. Maddesinde belirtilen, teminat olarak kabul edilebilen değerlere uygun  teminat  alınacaktır.  Teminat mektubu limit dahili ve süresiz olacaktır.</t>
  </si>
  <si>
    <t xml:space="preserve">30. sıradaki taşınmaz üzerinde A-32 nolu tescilli eski eser Eski Evkaf Dairesi  bulunmaktadır. Taşınmaz onarım şartlı ihale edilmektedir. Taşınmaz 31.12.2015 tarihine kadar, diğer yılların kira artışları Türkiye İstatistik Kurumunca yayımlanan "ÜFE-Oniki Aylık Ortalamalara Göre Değişim %" oranı dikkate alınarak belirlenecektir.  Özel Şartnamesi Edirne Vakıflar Bölge Müdürlüğünde görülebilir. </t>
  </si>
  <si>
    <t>2/204</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</si>
</sst>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0;[Red]0"/>
    <numFmt numFmtId="168" formatCode="#,##0.00;[Red]#,##0.00"/>
    <numFmt numFmtId="169" formatCode="hh:mm;@"/>
    <numFmt numFmtId="170" formatCode="mmm/yyyy"/>
    <numFmt numFmtId="171" formatCode="[$-41F]dd\ mmmm\ yyyy\ dddd"/>
    <numFmt numFmtId="172" formatCode="00000"/>
    <numFmt numFmtId="173" formatCode="0.00;[Red]0.00"/>
    <numFmt numFmtId="174" formatCode="#,##0.00\ _T_L;[Red]#,##0.00\ _T_L"/>
  </numFmts>
  <fonts count="9">
    <font>
      <sz val="10"/>
      <name val="Arial Tur"/>
      <family val="0"/>
    </font>
    <font>
      <u val="single"/>
      <sz val="10"/>
      <color indexed="36"/>
      <name val="Arial Tur"/>
      <family val="0"/>
    </font>
    <font>
      <u val="single"/>
      <sz val="10"/>
      <color indexed="12"/>
      <name val="Arial Tur"/>
      <family val="0"/>
    </font>
    <font>
      <b/>
      <sz val="12"/>
      <name val="Arial Tur"/>
      <family val="0"/>
    </font>
    <font>
      <sz val="12"/>
      <name val="Arial Tur"/>
      <family val="0"/>
    </font>
    <font>
      <sz val="11"/>
      <name val="Times New Roman"/>
      <family val="1"/>
    </font>
    <font>
      <b/>
      <sz val="14"/>
      <name val="Times New Roman"/>
      <family val="1"/>
    </font>
    <font>
      <sz val="12"/>
      <name val="Times New Roman"/>
      <family val="1"/>
    </font>
    <font>
      <b/>
      <sz val="11"/>
      <name val="Times New Roman"/>
      <family val="1"/>
    </font>
  </fonts>
  <fills count="3">
    <fill>
      <patternFill/>
    </fill>
    <fill>
      <patternFill patternType="gray125"/>
    </fill>
    <fill>
      <patternFill patternType="solid">
        <fgColor indexed="45"/>
        <bgColor indexed="64"/>
      </patternFill>
    </fill>
  </fills>
  <borders count="20">
    <border>
      <left/>
      <right/>
      <top/>
      <bottom/>
      <diagonal/>
    </border>
    <border>
      <left style="medium"/>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3" fillId="0" borderId="0" xfId="0" applyFont="1" applyBorder="1" applyAlignment="1">
      <alignment/>
    </xf>
    <xf numFmtId="0" fontId="4" fillId="0" borderId="0" xfId="0" applyFont="1" applyAlignment="1">
      <alignment/>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5" fillId="0" borderId="0" xfId="0" applyFont="1" applyAlignment="1">
      <alignment horizontal="center"/>
    </xf>
    <xf numFmtId="0" fontId="0" fillId="0" borderId="0" xfId="0" applyAlignment="1">
      <alignment/>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top"/>
    </xf>
    <xf numFmtId="0" fontId="3" fillId="0" borderId="11" xfId="0" applyFont="1" applyFill="1" applyBorder="1" applyAlignment="1">
      <alignment horizontal="center"/>
    </xf>
    <xf numFmtId="0" fontId="4" fillId="2" borderId="0" xfId="0" applyFont="1" applyFill="1" applyAlignment="1">
      <alignment/>
    </xf>
    <xf numFmtId="0" fontId="0" fillId="2" borderId="0" xfId="0" applyFill="1" applyAlignment="1">
      <alignment/>
    </xf>
    <xf numFmtId="0" fontId="7" fillId="0" borderId="0" xfId="0" applyFont="1" applyFill="1" applyAlignment="1">
      <alignment horizontal="center"/>
    </xf>
    <xf numFmtId="0" fontId="0" fillId="0" borderId="0" xfId="0" applyFill="1" applyAlignment="1">
      <alignment/>
    </xf>
    <xf numFmtId="0" fontId="5" fillId="0" borderId="6" xfId="0" applyFont="1" applyFill="1" applyBorder="1" applyAlignment="1">
      <alignment horizontal="center"/>
    </xf>
    <xf numFmtId="1" fontId="5" fillId="0" borderId="11" xfId="0" applyNumberFormat="1"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12" xfId="0" applyFont="1" applyFill="1" applyBorder="1" applyAlignment="1">
      <alignment horizontal="center" vertical="top" wrapText="1"/>
    </xf>
    <xf numFmtId="168" fontId="5" fillId="0" borderId="12" xfId="0" applyNumberFormat="1" applyFont="1" applyFill="1" applyBorder="1" applyAlignment="1">
      <alignment horizontal="right" vertical="top" wrapText="1"/>
    </xf>
    <xf numFmtId="1"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center"/>
    </xf>
    <xf numFmtId="168" fontId="5" fillId="0" borderId="11" xfId="0" applyNumberFormat="1" applyFont="1" applyFill="1" applyBorder="1" applyAlignment="1">
      <alignment horizontal="right"/>
    </xf>
    <xf numFmtId="168" fontId="5" fillId="0" borderId="11" xfId="0" applyNumberFormat="1" applyFont="1" applyFill="1" applyBorder="1" applyAlignment="1">
      <alignment horizontal="right" vertical="center" wrapText="1"/>
    </xf>
    <xf numFmtId="167" fontId="5" fillId="0" borderId="11" xfId="0" applyNumberFormat="1" applyFont="1" applyFill="1" applyBorder="1" applyAlignment="1">
      <alignment horizontal="center" vertical="center" wrapText="1"/>
    </xf>
    <xf numFmtId="168" fontId="5" fillId="0" borderId="11" xfId="0" applyNumberFormat="1" applyFont="1" applyFill="1" applyBorder="1" applyAlignment="1">
      <alignment horizontal="right" vertical="top" wrapText="1"/>
    </xf>
    <xf numFmtId="167" fontId="5" fillId="0" borderId="13" xfId="0" applyNumberFormat="1" applyFont="1" applyFill="1" applyBorder="1" applyAlignment="1">
      <alignment horizontal="center" vertical="center" wrapText="1"/>
    </xf>
    <xf numFmtId="0" fontId="5" fillId="0" borderId="11" xfId="0" applyFont="1" applyFill="1" applyBorder="1" applyAlignment="1">
      <alignment horizontal="center" vertical="distributed"/>
    </xf>
    <xf numFmtId="0" fontId="5" fillId="0" borderId="1" xfId="0" applyFont="1" applyFill="1" applyBorder="1" applyAlignment="1">
      <alignment horizontal="center" vertical="distributed"/>
    </xf>
    <xf numFmtId="1" fontId="5" fillId="0" borderId="11" xfId="0" applyNumberFormat="1" applyFont="1" applyFill="1" applyBorder="1" applyAlignment="1">
      <alignment horizontal="center" vertical="distributed"/>
    </xf>
    <xf numFmtId="167" fontId="5" fillId="0" borderId="14" xfId="0" applyNumberFormat="1" applyFont="1" applyFill="1" applyBorder="1" applyAlignment="1">
      <alignment horizontal="center" vertical="center" wrapText="1"/>
    </xf>
    <xf numFmtId="167" fontId="5" fillId="0" borderId="11" xfId="0" applyNumberFormat="1" applyFont="1" applyFill="1" applyBorder="1" applyAlignment="1">
      <alignment horizontal="center" vertical="top" wrapText="1"/>
    </xf>
    <xf numFmtId="0" fontId="5" fillId="0" borderId="9" xfId="0" applyFont="1" applyFill="1" applyBorder="1" applyAlignment="1">
      <alignment horizontal="center" vertical="distributed"/>
    </xf>
    <xf numFmtId="168" fontId="5" fillId="0" borderId="11" xfId="0" applyNumberFormat="1" applyFont="1" applyFill="1" applyBorder="1" applyAlignment="1">
      <alignment/>
    </xf>
    <xf numFmtId="0" fontId="5" fillId="0" borderId="11" xfId="0" applyFont="1" applyBorder="1" applyAlignment="1">
      <alignment horizontal="center" vertical="center"/>
    </xf>
    <xf numFmtId="168" fontId="5" fillId="0" borderId="11" xfId="0" applyNumberFormat="1" applyFont="1" applyBorder="1" applyAlignment="1">
      <alignment horizontal="right" vertical="center"/>
    </xf>
    <xf numFmtId="168" fontId="5" fillId="0" borderId="11" xfId="0" applyNumberFormat="1" applyFont="1" applyBorder="1" applyAlignment="1">
      <alignment vertical="center"/>
    </xf>
    <xf numFmtId="16" fontId="5" fillId="0" borderId="11" xfId="0" applyNumberFormat="1" applyFont="1" applyFill="1" applyBorder="1" applyAlignment="1">
      <alignment horizontal="center" vertical="center" wrapText="1"/>
    </xf>
    <xf numFmtId="0" fontId="5" fillId="0" borderId="13" xfId="0" applyFont="1" applyBorder="1" applyAlignment="1">
      <alignment horizontal="center" vertical="center"/>
    </xf>
    <xf numFmtId="1" fontId="5" fillId="0" borderId="15" xfId="0" applyNumberFormat="1" applyFont="1" applyBorder="1" applyAlignment="1">
      <alignment horizontal="center" vertical="center"/>
    </xf>
    <xf numFmtId="167" fontId="5" fillId="0" borderId="15" xfId="0" applyNumberFormat="1" applyFont="1" applyFill="1" applyBorder="1" applyAlignment="1">
      <alignment horizontal="center" vertical="center" wrapText="1"/>
    </xf>
    <xf numFmtId="0" fontId="5" fillId="0" borderId="11" xfId="0" applyFont="1" applyBorder="1" applyAlignment="1">
      <alignment horizontal="left" vertical="center"/>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Border="1" applyAlignment="1">
      <alignment horizontal="center" vertical="center"/>
    </xf>
    <xf numFmtId="0" fontId="5" fillId="0" borderId="0" xfId="0" applyFont="1" applyBorder="1" applyAlignment="1">
      <alignment horizontal="center" vertical="center"/>
    </xf>
    <xf numFmtId="168" fontId="5" fillId="0" borderId="12" xfId="0" applyNumberFormat="1" applyFont="1" applyFill="1" applyBorder="1" applyAlignment="1">
      <alignment horizontal="right" vertical="center" wrapText="1"/>
    </xf>
    <xf numFmtId="14" fontId="5" fillId="0" borderId="9" xfId="0" applyNumberFormat="1" applyFont="1" applyFill="1" applyBorder="1" applyAlignment="1">
      <alignment horizontal="center" vertical="center"/>
    </xf>
    <xf numFmtId="169" fontId="5" fillId="0" borderId="11" xfId="0" applyNumberFormat="1" applyFont="1" applyFill="1" applyBorder="1" applyAlignment="1">
      <alignment horizontal="center" vertical="center"/>
    </xf>
    <xf numFmtId="168" fontId="5" fillId="0" borderId="11" xfId="0" applyNumberFormat="1" applyFont="1" applyFill="1" applyBorder="1" applyAlignment="1">
      <alignment vertical="center"/>
    </xf>
    <xf numFmtId="0" fontId="7" fillId="0" borderId="0" xfId="0" applyFont="1" applyAlignment="1">
      <alignment/>
    </xf>
    <xf numFmtId="0" fontId="5" fillId="0" borderId="17" xfId="0" applyFont="1" applyBorder="1" applyAlignment="1">
      <alignment horizontal="left" vertical="center"/>
    </xf>
    <xf numFmtId="0" fontId="5" fillId="0" borderId="0" xfId="0" applyFont="1" applyAlignment="1">
      <alignment horizontal="justify" vertical="justify" wrapText="1"/>
    </xf>
    <xf numFmtId="0" fontId="5" fillId="0" borderId="0" xfId="0" applyFont="1" applyAlignment="1">
      <alignment horizontal="left" vertical="justify" wrapText="1"/>
    </xf>
    <xf numFmtId="0" fontId="5" fillId="0" borderId="0" xfId="0" applyFont="1" applyAlignment="1">
      <alignment horizontal="left"/>
    </xf>
    <xf numFmtId="0" fontId="5" fillId="0" borderId="0" xfId="0" applyNumberFormat="1" applyFont="1" applyAlignment="1">
      <alignment horizontal="justify" vertical="center" wrapText="1"/>
    </xf>
    <xf numFmtId="0" fontId="0" fillId="0" borderId="0" xfId="0" applyAlignment="1">
      <alignment horizont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0" xfId="0" applyFont="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75"/>
  <sheetViews>
    <sheetView tabSelected="1" workbookViewId="0" topLeftCell="A10">
      <selection activeCell="T23" sqref="T23"/>
    </sheetView>
  </sheetViews>
  <sheetFormatPr defaultColWidth="9.00390625" defaultRowHeight="12.75"/>
  <cols>
    <col min="1" max="1" width="6.125" style="0" customWidth="1"/>
    <col min="2" max="2" width="17.00390625" style="13" customWidth="1"/>
    <col min="3" max="3" width="9.625" style="13" customWidth="1"/>
    <col min="4" max="4" width="10.25390625" style="13" customWidth="1"/>
    <col min="5" max="5" width="36.25390625" style="0" customWidth="1"/>
    <col min="6" max="6" width="9.25390625" style="0" customWidth="1"/>
    <col min="7" max="7" width="19.125" style="0" customWidth="1"/>
    <col min="8" max="8" width="9.625" style="0" customWidth="1"/>
    <col min="9" max="9" width="11.00390625" style="0" customWidth="1"/>
    <col min="10" max="10" width="11.75390625" style="0" customWidth="1"/>
    <col min="11" max="11" width="16.625" style="0" customWidth="1"/>
    <col min="12" max="12" width="13.00390625" style="0" customWidth="1"/>
    <col min="13" max="13" width="12.375" style="0" customWidth="1"/>
    <col min="14" max="14" width="13.00390625" style="0" customWidth="1"/>
    <col min="15" max="15" width="11.875" style="0" customWidth="1"/>
  </cols>
  <sheetData>
    <row r="2" spans="1:15" ht="18.75">
      <c r="A2" s="17" t="s">
        <v>32</v>
      </c>
      <c r="B2" s="18"/>
      <c r="C2" s="18"/>
      <c r="D2" s="18"/>
      <c r="E2" s="17"/>
      <c r="F2" s="17"/>
      <c r="G2" s="17"/>
      <c r="H2" s="17"/>
      <c r="I2" s="17"/>
      <c r="J2" s="17"/>
      <c r="K2" s="17"/>
      <c r="L2" s="17"/>
      <c r="M2" s="17"/>
      <c r="N2" s="17"/>
      <c r="O2" s="17"/>
    </row>
    <row r="3" spans="1:15" ht="18.75">
      <c r="A3" s="17" t="s">
        <v>48</v>
      </c>
      <c r="B3" s="74" t="s">
        <v>33</v>
      </c>
      <c r="C3" s="74"/>
      <c r="D3" s="74"/>
      <c r="E3" s="74"/>
      <c r="F3" s="74"/>
      <c r="G3" s="74"/>
      <c r="H3" s="74"/>
      <c r="I3" s="74"/>
      <c r="J3" s="74"/>
      <c r="K3" s="74"/>
      <c r="L3" s="74"/>
      <c r="M3" s="74"/>
      <c r="N3" s="74"/>
      <c r="O3" s="17"/>
    </row>
    <row r="4" spans="1:15" ht="18.75">
      <c r="A4" s="17"/>
      <c r="B4" s="74" t="s">
        <v>34</v>
      </c>
      <c r="C4" s="74"/>
      <c r="D4" s="74"/>
      <c r="E4" s="74"/>
      <c r="F4" s="74"/>
      <c r="G4" s="74"/>
      <c r="H4" s="74"/>
      <c r="I4" s="74"/>
      <c r="J4" s="74"/>
      <c r="K4" s="74"/>
      <c r="L4" s="74"/>
      <c r="M4" s="74"/>
      <c r="N4" s="74"/>
      <c r="O4" s="17"/>
    </row>
    <row r="5" spans="1:16" ht="16.5" thickBot="1">
      <c r="A5" s="1"/>
      <c r="B5" s="14"/>
      <c r="C5" s="14"/>
      <c r="D5" s="14"/>
      <c r="E5" s="1"/>
      <c r="F5" s="1"/>
      <c r="G5" s="1"/>
      <c r="H5" s="1"/>
      <c r="I5" s="1"/>
      <c r="J5" s="1"/>
      <c r="K5" s="1"/>
      <c r="L5" s="1"/>
      <c r="M5" s="1"/>
      <c r="N5" s="1"/>
      <c r="O5" s="1"/>
      <c r="P5" s="2"/>
    </row>
    <row r="6" spans="1:16" ht="21.75" customHeight="1" thickBot="1">
      <c r="A6" s="3" t="s">
        <v>48</v>
      </c>
      <c r="B6" s="72" t="s">
        <v>31</v>
      </c>
      <c r="C6" s="77" t="s">
        <v>4</v>
      </c>
      <c r="D6" s="77" t="s">
        <v>5</v>
      </c>
      <c r="E6" s="4" t="s">
        <v>6</v>
      </c>
      <c r="F6" s="5" t="s">
        <v>8</v>
      </c>
      <c r="G6" s="77" t="s">
        <v>9</v>
      </c>
      <c r="H6" s="6" t="s">
        <v>10</v>
      </c>
      <c r="I6" s="6" t="s">
        <v>0</v>
      </c>
      <c r="J6" s="6" t="s">
        <v>2</v>
      </c>
      <c r="K6" s="72" t="s">
        <v>21</v>
      </c>
      <c r="L6" s="75" t="s">
        <v>18</v>
      </c>
      <c r="M6" s="76"/>
      <c r="N6" s="7" t="s">
        <v>13</v>
      </c>
      <c r="O6" s="3" t="s">
        <v>13</v>
      </c>
      <c r="P6" s="2"/>
    </row>
    <row r="7" spans="1:16" ht="21.75" customHeight="1" thickBot="1">
      <c r="A7" s="8" t="s">
        <v>1</v>
      </c>
      <c r="B7" s="73"/>
      <c r="C7" s="78"/>
      <c r="D7" s="78"/>
      <c r="E7" s="9" t="s">
        <v>7</v>
      </c>
      <c r="F7" s="10" t="s">
        <v>1</v>
      </c>
      <c r="G7" s="78"/>
      <c r="H7" s="12" t="s">
        <v>1</v>
      </c>
      <c r="I7" s="12" t="s">
        <v>1</v>
      </c>
      <c r="J7" s="11" t="s">
        <v>3</v>
      </c>
      <c r="K7" s="73"/>
      <c r="L7" s="20" t="s">
        <v>14</v>
      </c>
      <c r="M7" s="20" t="s">
        <v>15</v>
      </c>
      <c r="N7" s="11" t="s">
        <v>16</v>
      </c>
      <c r="O7" s="8" t="s">
        <v>17</v>
      </c>
      <c r="P7" s="2"/>
    </row>
    <row r="8" spans="1:16" ht="21.75" customHeight="1" thickBot="1">
      <c r="A8" s="25">
        <v>1</v>
      </c>
      <c r="B8" s="26">
        <v>221010196000</v>
      </c>
      <c r="C8" s="27" t="s">
        <v>24</v>
      </c>
      <c r="D8" s="27" t="s">
        <v>11</v>
      </c>
      <c r="E8" s="28" t="s">
        <v>49</v>
      </c>
      <c r="F8" s="46">
        <v>16</v>
      </c>
      <c r="G8" s="29" t="s">
        <v>12</v>
      </c>
      <c r="H8" s="46">
        <v>76</v>
      </c>
      <c r="I8" s="46">
        <v>220</v>
      </c>
      <c r="J8" s="47">
        <v>14.45</v>
      </c>
      <c r="K8" s="48">
        <v>1319</v>
      </c>
      <c r="L8" s="61">
        <f>ROUNDUP(K8*12*0.03,0)</f>
        <v>475</v>
      </c>
      <c r="M8" s="61">
        <f>ROUNDUP(K8*12*0.2,0)</f>
        <v>3166</v>
      </c>
      <c r="N8" s="62">
        <v>41373</v>
      </c>
      <c r="O8" s="63">
        <v>0.583333333333333</v>
      </c>
      <c r="P8" s="2"/>
    </row>
    <row r="9" spans="1:16" ht="21.75" customHeight="1" thickBot="1">
      <c r="A9" s="25">
        <v>2</v>
      </c>
      <c r="B9" s="26">
        <v>221010204000</v>
      </c>
      <c r="C9" s="27" t="s">
        <v>24</v>
      </c>
      <c r="D9" s="27" t="s">
        <v>11</v>
      </c>
      <c r="E9" s="28" t="s">
        <v>49</v>
      </c>
      <c r="F9" s="46">
        <v>24</v>
      </c>
      <c r="G9" s="29" t="s">
        <v>12</v>
      </c>
      <c r="H9" s="46">
        <v>76</v>
      </c>
      <c r="I9" s="46">
        <v>228</v>
      </c>
      <c r="J9" s="47">
        <v>14</v>
      </c>
      <c r="K9" s="48">
        <v>1743</v>
      </c>
      <c r="L9" s="61">
        <f aca="true" t="shared" si="0" ref="L9:L38">ROUNDUP(K9*12*0.03,0)</f>
        <v>628</v>
      </c>
      <c r="M9" s="61">
        <f aca="true" t="shared" si="1" ref="M9:M38">ROUNDUP(K9*12*0.2,0)</f>
        <v>4184</v>
      </c>
      <c r="N9" s="62">
        <v>41373</v>
      </c>
      <c r="O9" s="63">
        <v>0.583333333333333</v>
      </c>
      <c r="P9" s="2"/>
    </row>
    <row r="10" spans="1:16" ht="21.75" customHeight="1" thickBot="1">
      <c r="A10" s="25">
        <v>3</v>
      </c>
      <c r="B10" s="26">
        <v>221010161000</v>
      </c>
      <c r="C10" s="27" t="s">
        <v>24</v>
      </c>
      <c r="D10" s="27" t="s">
        <v>11</v>
      </c>
      <c r="E10" s="28" t="s">
        <v>49</v>
      </c>
      <c r="F10" s="46">
        <v>108</v>
      </c>
      <c r="G10" s="29" t="s">
        <v>12</v>
      </c>
      <c r="H10" s="46">
        <v>76</v>
      </c>
      <c r="I10" s="46">
        <v>182</v>
      </c>
      <c r="J10" s="47">
        <v>14</v>
      </c>
      <c r="K10" s="48">
        <v>1266</v>
      </c>
      <c r="L10" s="61">
        <f t="shared" si="0"/>
        <v>456</v>
      </c>
      <c r="M10" s="61">
        <f t="shared" si="1"/>
        <v>3039</v>
      </c>
      <c r="N10" s="62">
        <v>41373</v>
      </c>
      <c r="O10" s="63">
        <v>0.583333333333333</v>
      </c>
      <c r="P10" s="2"/>
    </row>
    <row r="11" spans="1:16" ht="16.5" customHeight="1" thickBot="1">
      <c r="A11" s="25">
        <v>4</v>
      </c>
      <c r="B11" s="31">
        <v>221010156000</v>
      </c>
      <c r="C11" s="27" t="s">
        <v>24</v>
      </c>
      <c r="D11" s="27" t="s">
        <v>11</v>
      </c>
      <c r="E11" s="28" t="s">
        <v>49</v>
      </c>
      <c r="F11" s="32">
        <v>103</v>
      </c>
      <c r="G11" s="29" t="s">
        <v>12</v>
      </c>
      <c r="H11" s="33">
        <v>76</v>
      </c>
      <c r="I11" s="33">
        <v>177</v>
      </c>
      <c r="J11" s="34">
        <v>13</v>
      </c>
      <c r="K11" s="35">
        <v>1431</v>
      </c>
      <c r="L11" s="61">
        <f t="shared" si="0"/>
        <v>516</v>
      </c>
      <c r="M11" s="61">
        <f t="shared" si="1"/>
        <v>3435</v>
      </c>
      <c r="N11" s="62">
        <v>41373</v>
      </c>
      <c r="O11" s="63">
        <v>0.583333333333333</v>
      </c>
      <c r="P11" s="2"/>
    </row>
    <row r="12" spans="1:16" ht="16.5" customHeight="1" thickBot="1">
      <c r="A12" s="25">
        <v>5</v>
      </c>
      <c r="B12" s="26">
        <v>221010173000</v>
      </c>
      <c r="C12" s="27" t="s">
        <v>24</v>
      </c>
      <c r="D12" s="27" t="s">
        <v>11</v>
      </c>
      <c r="E12" s="28" t="s">
        <v>49</v>
      </c>
      <c r="F12" s="32">
        <v>122</v>
      </c>
      <c r="G12" s="29" t="s">
        <v>12</v>
      </c>
      <c r="H12" s="46">
        <v>76</v>
      </c>
      <c r="I12" s="46">
        <v>196</v>
      </c>
      <c r="J12" s="47">
        <v>11</v>
      </c>
      <c r="K12" s="35">
        <v>913</v>
      </c>
      <c r="L12" s="61">
        <f t="shared" si="0"/>
        <v>329</v>
      </c>
      <c r="M12" s="61">
        <f t="shared" si="1"/>
        <v>2192</v>
      </c>
      <c r="N12" s="62">
        <v>41373</v>
      </c>
      <c r="O12" s="63">
        <v>0.583333333333333</v>
      </c>
      <c r="P12" s="2"/>
    </row>
    <row r="13" spans="1:16" ht="16.5" customHeight="1" thickBot="1">
      <c r="A13" s="25">
        <v>6</v>
      </c>
      <c r="B13" s="26">
        <v>221010478026</v>
      </c>
      <c r="C13" s="27" t="s">
        <v>24</v>
      </c>
      <c r="D13" s="27" t="s">
        <v>11</v>
      </c>
      <c r="E13" s="28" t="s">
        <v>36</v>
      </c>
      <c r="F13" s="49" t="s">
        <v>50</v>
      </c>
      <c r="G13" s="29" t="s">
        <v>12</v>
      </c>
      <c r="H13" s="33">
        <v>1072</v>
      </c>
      <c r="I13" s="33">
        <v>137</v>
      </c>
      <c r="J13" s="47">
        <v>22.05</v>
      </c>
      <c r="K13" s="35">
        <v>302</v>
      </c>
      <c r="L13" s="61">
        <f t="shared" si="0"/>
        <v>109</v>
      </c>
      <c r="M13" s="61">
        <f t="shared" si="1"/>
        <v>725</v>
      </c>
      <c r="N13" s="62">
        <v>41373</v>
      </c>
      <c r="O13" s="63">
        <v>0.583333333333333</v>
      </c>
      <c r="P13" s="2"/>
    </row>
    <row r="14" spans="1:16" ht="16.5" customHeight="1" thickBot="1">
      <c r="A14" s="25">
        <v>7</v>
      </c>
      <c r="B14" s="26">
        <v>221010478031</v>
      </c>
      <c r="C14" s="27" t="s">
        <v>24</v>
      </c>
      <c r="D14" s="27" t="s">
        <v>11</v>
      </c>
      <c r="E14" s="28" t="s">
        <v>36</v>
      </c>
      <c r="F14" s="49" t="s">
        <v>51</v>
      </c>
      <c r="G14" s="29" t="s">
        <v>12</v>
      </c>
      <c r="H14" s="33">
        <v>1072</v>
      </c>
      <c r="I14" s="33">
        <v>137</v>
      </c>
      <c r="J14" s="47">
        <v>14.1</v>
      </c>
      <c r="K14" s="35">
        <v>246</v>
      </c>
      <c r="L14" s="61">
        <f t="shared" si="0"/>
        <v>89</v>
      </c>
      <c r="M14" s="61">
        <f t="shared" si="1"/>
        <v>591</v>
      </c>
      <c r="N14" s="62">
        <v>41373</v>
      </c>
      <c r="O14" s="63">
        <v>0.583333333333333</v>
      </c>
      <c r="P14" s="2"/>
    </row>
    <row r="15" spans="1:16" ht="16.5" customHeight="1" thickBot="1">
      <c r="A15" s="25">
        <v>8</v>
      </c>
      <c r="B15" s="26">
        <v>221010478032</v>
      </c>
      <c r="C15" s="27" t="s">
        <v>24</v>
      </c>
      <c r="D15" s="27" t="s">
        <v>11</v>
      </c>
      <c r="E15" s="28" t="s">
        <v>36</v>
      </c>
      <c r="F15" s="49" t="s">
        <v>52</v>
      </c>
      <c r="G15" s="29" t="s">
        <v>12</v>
      </c>
      <c r="H15" s="33">
        <v>1072</v>
      </c>
      <c r="I15" s="33">
        <v>137</v>
      </c>
      <c r="J15" s="47">
        <v>28.88</v>
      </c>
      <c r="K15" s="35">
        <v>173</v>
      </c>
      <c r="L15" s="61">
        <f t="shared" si="0"/>
        <v>63</v>
      </c>
      <c r="M15" s="61">
        <f t="shared" si="1"/>
        <v>416</v>
      </c>
      <c r="N15" s="62">
        <v>41373</v>
      </c>
      <c r="O15" s="63">
        <v>0.583333333333333</v>
      </c>
      <c r="P15" s="2"/>
    </row>
    <row r="16" spans="1:16" ht="16.5" customHeight="1" thickBot="1">
      <c r="A16" s="25">
        <v>9</v>
      </c>
      <c r="B16" s="26">
        <v>221010478179</v>
      </c>
      <c r="C16" s="27" t="s">
        <v>24</v>
      </c>
      <c r="D16" s="27" t="s">
        <v>11</v>
      </c>
      <c r="E16" s="28" t="s">
        <v>36</v>
      </c>
      <c r="F16" s="49" t="s">
        <v>53</v>
      </c>
      <c r="G16" s="29" t="s">
        <v>12</v>
      </c>
      <c r="H16" s="33">
        <v>1072</v>
      </c>
      <c r="I16" s="33">
        <v>137</v>
      </c>
      <c r="J16" s="47">
        <v>9</v>
      </c>
      <c r="K16" s="35">
        <v>89</v>
      </c>
      <c r="L16" s="61">
        <f t="shared" si="0"/>
        <v>33</v>
      </c>
      <c r="M16" s="61">
        <f t="shared" si="1"/>
        <v>214</v>
      </c>
      <c r="N16" s="62">
        <v>41373</v>
      </c>
      <c r="O16" s="63">
        <v>0.583333333333333</v>
      </c>
      <c r="P16" s="2"/>
    </row>
    <row r="17" spans="1:16" ht="16.5" customHeight="1" thickBot="1">
      <c r="A17" s="25">
        <v>10</v>
      </c>
      <c r="B17" s="26">
        <v>221010478035</v>
      </c>
      <c r="C17" s="27" t="s">
        <v>24</v>
      </c>
      <c r="D17" s="27" t="s">
        <v>11</v>
      </c>
      <c r="E17" s="28" t="s">
        <v>36</v>
      </c>
      <c r="F17" s="49" t="s">
        <v>54</v>
      </c>
      <c r="G17" s="29" t="s">
        <v>12</v>
      </c>
      <c r="H17" s="33">
        <v>1072</v>
      </c>
      <c r="I17" s="33">
        <v>137</v>
      </c>
      <c r="J17" s="47">
        <v>17.07</v>
      </c>
      <c r="K17" s="35">
        <v>98</v>
      </c>
      <c r="L17" s="61">
        <f t="shared" si="0"/>
        <v>36</v>
      </c>
      <c r="M17" s="61">
        <f t="shared" si="1"/>
        <v>236</v>
      </c>
      <c r="N17" s="62">
        <v>41373</v>
      </c>
      <c r="O17" s="63">
        <v>0.583333333333333</v>
      </c>
      <c r="P17" s="2"/>
    </row>
    <row r="18" spans="1:16" s="22" customFormat="1" ht="16.5" thickBot="1">
      <c r="A18" s="25">
        <v>11</v>
      </c>
      <c r="B18" s="36">
        <v>221010478044</v>
      </c>
      <c r="C18" s="27" t="s">
        <v>24</v>
      </c>
      <c r="D18" s="27" t="s">
        <v>11</v>
      </c>
      <c r="E18" s="28" t="s">
        <v>36</v>
      </c>
      <c r="F18" s="32" t="s">
        <v>45</v>
      </c>
      <c r="G18" s="29" t="s">
        <v>12</v>
      </c>
      <c r="H18" s="33">
        <v>1072</v>
      </c>
      <c r="I18" s="33">
        <v>137</v>
      </c>
      <c r="J18" s="30">
        <v>12.75</v>
      </c>
      <c r="K18" s="37">
        <v>795</v>
      </c>
      <c r="L18" s="61">
        <f t="shared" si="0"/>
        <v>287</v>
      </c>
      <c r="M18" s="61">
        <f t="shared" si="1"/>
        <v>1908</v>
      </c>
      <c r="N18" s="62">
        <v>41373</v>
      </c>
      <c r="O18" s="63">
        <v>0.583333333333333</v>
      </c>
      <c r="P18" s="21"/>
    </row>
    <row r="19" spans="1:16" s="22" customFormat="1" ht="16.5" thickBot="1">
      <c r="A19" s="25">
        <v>12</v>
      </c>
      <c r="B19" s="26">
        <v>221010478114</v>
      </c>
      <c r="C19" s="27" t="s">
        <v>24</v>
      </c>
      <c r="D19" s="27" t="s">
        <v>11</v>
      </c>
      <c r="E19" s="28" t="s">
        <v>36</v>
      </c>
      <c r="F19" s="56" t="s">
        <v>55</v>
      </c>
      <c r="G19" s="29" t="s">
        <v>44</v>
      </c>
      <c r="H19" s="33">
        <v>1072</v>
      </c>
      <c r="I19" s="33">
        <v>137</v>
      </c>
      <c r="J19" s="47">
        <v>13</v>
      </c>
      <c r="K19" s="35">
        <v>153</v>
      </c>
      <c r="L19" s="61">
        <f t="shared" si="0"/>
        <v>56</v>
      </c>
      <c r="M19" s="61">
        <f t="shared" si="1"/>
        <v>368</v>
      </c>
      <c r="N19" s="62">
        <v>41373</v>
      </c>
      <c r="O19" s="63">
        <v>0.583333333333333</v>
      </c>
      <c r="P19" s="21"/>
    </row>
    <row r="20" spans="1:16" s="22" customFormat="1" ht="15.75" customHeight="1" thickBot="1">
      <c r="A20" s="25">
        <v>13</v>
      </c>
      <c r="B20" s="26">
        <v>221010478133</v>
      </c>
      <c r="C20" s="27" t="s">
        <v>24</v>
      </c>
      <c r="D20" s="27" t="s">
        <v>11</v>
      </c>
      <c r="E20" s="28" t="s">
        <v>36</v>
      </c>
      <c r="F20" s="56" t="s">
        <v>56</v>
      </c>
      <c r="G20" s="29" t="s">
        <v>44</v>
      </c>
      <c r="H20" s="33">
        <v>1072</v>
      </c>
      <c r="I20" s="33">
        <v>137</v>
      </c>
      <c r="J20" s="47">
        <v>21.49</v>
      </c>
      <c r="K20" s="35">
        <v>182</v>
      </c>
      <c r="L20" s="61">
        <f t="shared" si="0"/>
        <v>66</v>
      </c>
      <c r="M20" s="61">
        <f t="shared" si="1"/>
        <v>437</v>
      </c>
      <c r="N20" s="62">
        <v>41373</v>
      </c>
      <c r="O20" s="63">
        <v>0.583333333333333</v>
      </c>
      <c r="P20" s="21"/>
    </row>
    <row r="21" spans="1:16" s="22" customFormat="1" ht="16.5" thickBot="1">
      <c r="A21" s="25">
        <v>14</v>
      </c>
      <c r="B21" s="26">
        <v>221010478139</v>
      </c>
      <c r="C21" s="27" t="s">
        <v>24</v>
      </c>
      <c r="D21" s="27" t="s">
        <v>11</v>
      </c>
      <c r="E21" s="28" t="s">
        <v>36</v>
      </c>
      <c r="F21" s="56" t="s">
        <v>57</v>
      </c>
      <c r="G21" s="29" t="s">
        <v>44</v>
      </c>
      <c r="H21" s="33">
        <v>1072</v>
      </c>
      <c r="I21" s="33">
        <v>137</v>
      </c>
      <c r="J21" s="47">
        <v>13.5</v>
      </c>
      <c r="K21" s="35">
        <v>96</v>
      </c>
      <c r="L21" s="61">
        <f t="shared" si="0"/>
        <v>35</v>
      </c>
      <c r="M21" s="61">
        <f t="shared" si="1"/>
        <v>231</v>
      </c>
      <c r="N21" s="62">
        <v>41373</v>
      </c>
      <c r="O21" s="63">
        <v>0.583333333333333</v>
      </c>
      <c r="P21" s="21"/>
    </row>
    <row r="22" spans="1:16" s="22" customFormat="1" ht="16.5" thickBot="1">
      <c r="A22" s="25">
        <v>15</v>
      </c>
      <c r="B22" s="36">
        <v>221010553014</v>
      </c>
      <c r="C22" s="39" t="s">
        <v>24</v>
      </c>
      <c r="D22" s="40" t="s">
        <v>11</v>
      </c>
      <c r="E22" s="28" t="s">
        <v>37</v>
      </c>
      <c r="F22" s="32" t="s">
        <v>58</v>
      </c>
      <c r="G22" s="29" t="s">
        <v>44</v>
      </c>
      <c r="H22" s="41">
        <v>526</v>
      </c>
      <c r="I22" s="41">
        <v>44</v>
      </c>
      <c r="J22" s="47">
        <v>69.12</v>
      </c>
      <c r="K22" s="35">
        <v>414</v>
      </c>
      <c r="L22" s="61">
        <f t="shared" si="0"/>
        <v>150</v>
      </c>
      <c r="M22" s="61">
        <f t="shared" si="1"/>
        <v>994</v>
      </c>
      <c r="N22" s="62">
        <v>41373</v>
      </c>
      <c r="O22" s="63">
        <v>0.583333333333333</v>
      </c>
      <c r="P22" s="21"/>
    </row>
    <row r="23" spans="1:16" ht="16.5" thickBot="1">
      <c r="A23" s="25">
        <v>16</v>
      </c>
      <c r="B23" s="38">
        <v>221010553019</v>
      </c>
      <c r="C23" s="39" t="s">
        <v>24</v>
      </c>
      <c r="D23" s="40" t="s">
        <v>11</v>
      </c>
      <c r="E23" s="28" t="s">
        <v>37</v>
      </c>
      <c r="F23" s="32" t="s">
        <v>98</v>
      </c>
      <c r="G23" s="29" t="s">
        <v>44</v>
      </c>
      <c r="H23" s="41">
        <v>526</v>
      </c>
      <c r="I23" s="41">
        <v>44</v>
      </c>
      <c r="J23" s="47">
        <v>69.12</v>
      </c>
      <c r="K23" s="37">
        <v>416</v>
      </c>
      <c r="L23" s="61">
        <f t="shared" si="0"/>
        <v>150</v>
      </c>
      <c r="M23" s="61">
        <f t="shared" si="1"/>
        <v>999</v>
      </c>
      <c r="N23" s="62">
        <v>41373</v>
      </c>
      <c r="O23" s="63">
        <v>0.583333333333333</v>
      </c>
      <c r="P23" s="2"/>
    </row>
    <row r="24" spans="1:16" ht="16.5" thickBot="1">
      <c r="A24" s="25">
        <v>17</v>
      </c>
      <c r="B24" s="42">
        <v>221010553017</v>
      </c>
      <c r="C24" s="27" t="s">
        <v>24</v>
      </c>
      <c r="D24" s="27" t="s">
        <v>11</v>
      </c>
      <c r="E24" s="28" t="s">
        <v>37</v>
      </c>
      <c r="F24" s="29" t="s">
        <v>38</v>
      </c>
      <c r="G24" s="29" t="s">
        <v>44</v>
      </c>
      <c r="H24" s="41">
        <v>526</v>
      </c>
      <c r="I24" s="41">
        <v>44</v>
      </c>
      <c r="J24" s="37">
        <v>49.82</v>
      </c>
      <c r="K24" s="37">
        <v>195</v>
      </c>
      <c r="L24" s="61">
        <f t="shared" si="0"/>
        <v>71</v>
      </c>
      <c r="M24" s="61">
        <f t="shared" si="1"/>
        <v>468</v>
      </c>
      <c r="N24" s="62">
        <v>41373</v>
      </c>
      <c r="O24" s="63">
        <v>0.583333333333333</v>
      </c>
      <c r="P24" s="2"/>
    </row>
    <row r="25" spans="1:16" ht="16.5" thickBot="1">
      <c r="A25" s="25">
        <v>18</v>
      </c>
      <c r="B25" s="38">
        <v>222010035001</v>
      </c>
      <c r="C25" s="27" t="s">
        <v>24</v>
      </c>
      <c r="D25" s="27" t="s">
        <v>11</v>
      </c>
      <c r="E25" s="28" t="s">
        <v>59</v>
      </c>
      <c r="F25" s="29" t="s">
        <v>39</v>
      </c>
      <c r="G25" s="29" t="s">
        <v>60</v>
      </c>
      <c r="H25" s="50">
        <v>415</v>
      </c>
      <c r="I25" s="59">
        <v>44</v>
      </c>
      <c r="J25" s="47">
        <v>12.26</v>
      </c>
      <c r="K25" s="37">
        <v>168</v>
      </c>
      <c r="L25" s="61">
        <f t="shared" si="0"/>
        <v>61</v>
      </c>
      <c r="M25" s="61">
        <f t="shared" si="1"/>
        <v>404</v>
      </c>
      <c r="N25" s="62">
        <v>41373</v>
      </c>
      <c r="O25" s="63">
        <v>0.583333333333333</v>
      </c>
      <c r="P25" s="2"/>
    </row>
    <row r="26" spans="1:16" ht="16.5" customHeight="1" thickBot="1">
      <c r="A26" s="25">
        <v>19</v>
      </c>
      <c r="B26" s="43">
        <v>221010445000</v>
      </c>
      <c r="C26" s="44" t="s">
        <v>24</v>
      </c>
      <c r="D26" s="39" t="s">
        <v>11</v>
      </c>
      <c r="E26" s="28" t="s">
        <v>46</v>
      </c>
      <c r="F26" s="29" t="s">
        <v>39</v>
      </c>
      <c r="G26" s="32" t="s">
        <v>40</v>
      </c>
      <c r="H26" s="41">
        <v>509</v>
      </c>
      <c r="I26" s="41">
        <v>63</v>
      </c>
      <c r="J26" s="37">
        <v>298.3</v>
      </c>
      <c r="K26" s="45">
        <v>55</v>
      </c>
      <c r="L26" s="61">
        <f t="shared" si="0"/>
        <v>20</v>
      </c>
      <c r="M26" s="61">
        <f t="shared" si="1"/>
        <v>132</v>
      </c>
      <c r="N26" s="62">
        <v>41373</v>
      </c>
      <c r="O26" s="63">
        <v>0.5833333333333334</v>
      </c>
      <c r="P26" s="2"/>
    </row>
    <row r="27" spans="1:16" ht="16.5" customHeight="1" thickBot="1">
      <c r="A27" s="25">
        <v>20</v>
      </c>
      <c r="B27" s="36">
        <v>221010525000</v>
      </c>
      <c r="C27" s="46" t="s">
        <v>24</v>
      </c>
      <c r="D27" s="46" t="s">
        <v>11</v>
      </c>
      <c r="E27" s="66" t="s">
        <v>64</v>
      </c>
      <c r="F27" s="32" t="s">
        <v>39</v>
      </c>
      <c r="G27" s="57" t="s">
        <v>65</v>
      </c>
      <c r="H27" s="46">
        <v>1099</v>
      </c>
      <c r="I27" s="46">
        <v>55</v>
      </c>
      <c r="J27" s="47">
        <v>4716.4</v>
      </c>
      <c r="K27" s="35">
        <v>222</v>
      </c>
      <c r="L27" s="61">
        <f t="shared" si="0"/>
        <v>80</v>
      </c>
      <c r="M27" s="61">
        <f t="shared" si="1"/>
        <v>533</v>
      </c>
      <c r="N27" s="62">
        <v>41373</v>
      </c>
      <c r="O27" s="63">
        <v>0.583333333333333</v>
      </c>
      <c r="P27" s="2"/>
    </row>
    <row r="28" spans="1:16" ht="16.5" customHeight="1" thickBot="1">
      <c r="A28" s="25">
        <v>21</v>
      </c>
      <c r="B28" s="36">
        <v>221010560000</v>
      </c>
      <c r="C28" s="46" t="s">
        <v>24</v>
      </c>
      <c r="D28" s="46" t="s">
        <v>11</v>
      </c>
      <c r="E28" s="53" t="s">
        <v>69</v>
      </c>
      <c r="F28" s="29">
        <v>21</v>
      </c>
      <c r="G28" s="57" t="s">
        <v>66</v>
      </c>
      <c r="H28" s="46">
        <v>427</v>
      </c>
      <c r="I28" s="46">
        <v>72</v>
      </c>
      <c r="J28" s="47">
        <v>10</v>
      </c>
      <c r="K28" s="35">
        <v>37</v>
      </c>
      <c r="L28" s="61">
        <f t="shared" si="0"/>
        <v>14</v>
      </c>
      <c r="M28" s="61">
        <f t="shared" si="1"/>
        <v>89</v>
      </c>
      <c r="N28" s="62">
        <v>41373</v>
      </c>
      <c r="O28" s="63">
        <v>0.583333333333333</v>
      </c>
      <c r="P28" s="2"/>
    </row>
    <row r="29" spans="1:16" ht="28.5" customHeight="1" thickBot="1">
      <c r="A29" s="25">
        <v>22</v>
      </c>
      <c r="B29" s="36">
        <v>222010095001</v>
      </c>
      <c r="C29" s="46" t="s">
        <v>24</v>
      </c>
      <c r="D29" s="46" t="s">
        <v>11</v>
      </c>
      <c r="E29" s="53" t="s">
        <v>70</v>
      </c>
      <c r="F29" s="29" t="s">
        <v>39</v>
      </c>
      <c r="G29" s="57" t="s">
        <v>68</v>
      </c>
      <c r="H29" s="46">
        <v>1415</v>
      </c>
      <c r="I29" s="46">
        <v>19</v>
      </c>
      <c r="J29" s="47">
        <v>3071.79</v>
      </c>
      <c r="K29" s="35">
        <v>350</v>
      </c>
      <c r="L29" s="61">
        <f t="shared" si="0"/>
        <v>126</v>
      </c>
      <c r="M29" s="61">
        <f t="shared" si="1"/>
        <v>840</v>
      </c>
      <c r="N29" s="62">
        <v>41373</v>
      </c>
      <c r="O29" s="63">
        <v>0.583333333333333</v>
      </c>
      <c r="P29" s="2"/>
    </row>
    <row r="30" spans="1:16" ht="27" customHeight="1" thickBot="1">
      <c r="A30" s="25">
        <v>23</v>
      </c>
      <c r="B30" s="26">
        <v>222010103000</v>
      </c>
      <c r="C30" s="46" t="s">
        <v>24</v>
      </c>
      <c r="D30" s="46" t="s">
        <v>11</v>
      </c>
      <c r="E30" s="54" t="s">
        <v>87</v>
      </c>
      <c r="F30" s="29" t="s">
        <v>39</v>
      </c>
      <c r="G30" s="58" t="s">
        <v>88</v>
      </c>
      <c r="H30" s="46">
        <v>426</v>
      </c>
      <c r="I30" s="46">
        <v>5</v>
      </c>
      <c r="J30" s="47">
        <v>59</v>
      </c>
      <c r="K30" s="48">
        <v>150</v>
      </c>
      <c r="L30" s="61">
        <f t="shared" si="0"/>
        <v>54</v>
      </c>
      <c r="M30" s="61">
        <f t="shared" si="1"/>
        <v>360</v>
      </c>
      <c r="N30" s="62">
        <v>41373</v>
      </c>
      <c r="O30" s="63">
        <v>0.583333333333333</v>
      </c>
      <c r="P30" s="2"/>
    </row>
    <row r="31" spans="1:16" ht="16.5" customHeight="1" thickBot="1">
      <c r="A31" s="25">
        <v>24</v>
      </c>
      <c r="B31" s="36">
        <v>221070001000</v>
      </c>
      <c r="C31" s="46" t="s">
        <v>24</v>
      </c>
      <c r="D31" s="46" t="s">
        <v>61</v>
      </c>
      <c r="E31" s="53" t="s">
        <v>71</v>
      </c>
      <c r="F31" s="29" t="s">
        <v>39</v>
      </c>
      <c r="G31" s="57" t="s">
        <v>67</v>
      </c>
      <c r="H31" s="46">
        <v>186</v>
      </c>
      <c r="I31" s="46">
        <v>5</v>
      </c>
      <c r="J31" s="47">
        <v>913</v>
      </c>
      <c r="K31" s="47" t="s">
        <v>80</v>
      </c>
      <c r="L31" s="61">
        <v>5</v>
      </c>
      <c r="M31" s="61">
        <v>30</v>
      </c>
      <c r="N31" s="62">
        <v>41373</v>
      </c>
      <c r="O31" s="63">
        <v>0.583333333333333</v>
      </c>
      <c r="P31" s="2"/>
    </row>
    <row r="32" spans="1:16" ht="16.5" customHeight="1" thickBot="1">
      <c r="A32" s="25">
        <v>25</v>
      </c>
      <c r="B32" s="26">
        <v>221040027002</v>
      </c>
      <c r="C32" s="46" t="s">
        <v>24</v>
      </c>
      <c r="D32" s="46" t="s">
        <v>62</v>
      </c>
      <c r="E32" s="53" t="s">
        <v>75</v>
      </c>
      <c r="F32" s="29" t="s">
        <v>39</v>
      </c>
      <c r="G32" s="57" t="s">
        <v>67</v>
      </c>
      <c r="H32" s="46" t="s">
        <v>39</v>
      </c>
      <c r="I32" s="60" t="s">
        <v>72</v>
      </c>
      <c r="J32" s="47">
        <v>627274.54</v>
      </c>
      <c r="K32" s="35" t="s">
        <v>79</v>
      </c>
      <c r="L32" s="61">
        <v>6570</v>
      </c>
      <c r="M32" s="61">
        <v>43800</v>
      </c>
      <c r="N32" s="62">
        <v>41373</v>
      </c>
      <c r="O32" s="63">
        <v>0.583333333333333</v>
      </c>
      <c r="P32" s="2"/>
    </row>
    <row r="33" spans="1:16" ht="16.5" customHeight="1" thickBot="1">
      <c r="A33" s="25">
        <v>26</v>
      </c>
      <c r="B33" s="26" t="s">
        <v>63</v>
      </c>
      <c r="C33" s="46" t="s">
        <v>24</v>
      </c>
      <c r="D33" s="46" t="s">
        <v>62</v>
      </c>
      <c r="E33" s="53" t="s">
        <v>75</v>
      </c>
      <c r="F33" s="29" t="s">
        <v>39</v>
      </c>
      <c r="G33" s="57" t="s">
        <v>67</v>
      </c>
      <c r="H33" s="46" t="s">
        <v>39</v>
      </c>
      <c r="I33" s="46" t="s">
        <v>73</v>
      </c>
      <c r="J33" s="47">
        <v>351461.8</v>
      </c>
      <c r="K33" s="35" t="s">
        <v>81</v>
      </c>
      <c r="L33" s="61">
        <v>4200</v>
      </c>
      <c r="M33" s="61">
        <v>28000</v>
      </c>
      <c r="N33" s="62">
        <v>41373</v>
      </c>
      <c r="O33" s="63">
        <v>0.583333333333333</v>
      </c>
      <c r="P33" s="2"/>
    </row>
    <row r="34" spans="1:16" ht="16.5" customHeight="1" thickBot="1">
      <c r="A34" s="25">
        <v>27</v>
      </c>
      <c r="B34" s="51">
        <v>221040032001</v>
      </c>
      <c r="C34" s="46" t="s">
        <v>24</v>
      </c>
      <c r="D34" s="46" t="s">
        <v>62</v>
      </c>
      <c r="E34" s="53" t="s">
        <v>75</v>
      </c>
      <c r="F34" s="29" t="s">
        <v>39</v>
      </c>
      <c r="G34" s="57" t="s">
        <v>67</v>
      </c>
      <c r="H34" s="46" t="s">
        <v>39</v>
      </c>
      <c r="I34" s="46" t="s">
        <v>74</v>
      </c>
      <c r="J34" s="47">
        <v>569951.72</v>
      </c>
      <c r="K34" s="35" t="s">
        <v>82</v>
      </c>
      <c r="L34" s="61">
        <v>6840</v>
      </c>
      <c r="M34" s="61">
        <v>45600</v>
      </c>
      <c r="N34" s="62">
        <v>41373</v>
      </c>
      <c r="O34" s="63">
        <v>0.583333333333333</v>
      </c>
      <c r="P34" s="2"/>
    </row>
    <row r="35" spans="1:16" ht="16.5" customHeight="1" thickBot="1">
      <c r="A35" s="25">
        <v>28</v>
      </c>
      <c r="B35" s="26">
        <v>221040024000</v>
      </c>
      <c r="C35" s="46" t="s">
        <v>24</v>
      </c>
      <c r="D35" s="46" t="s">
        <v>62</v>
      </c>
      <c r="E35" s="54" t="s">
        <v>76</v>
      </c>
      <c r="F35" s="29" t="s">
        <v>39</v>
      </c>
      <c r="G35" s="57" t="s">
        <v>67</v>
      </c>
      <c r="H35" s="46" t="s">
        <v>39</v>
      </c>
      <c r="I35" s="46">
        <v>465</v>
      </c>
      <c r="J35" s="47">
        <v>125394.06</v>
      </c>
      <c r="K35" s="35" t="s">
        <v>83</v>
      </c>
      <c r="L35" s="61">
        <v>1500</v>
      </c>
      <c r="M35" s="61">
        <v>10000</v>
      </c>
      <c r="N35" s="62">
        <v>41373</v>
      </c>
      <c r="O35" s="63">
        <v>0.583333333333333</v>
      </c>
      <c r="P35" s="2"/>
    </row>
    <row r="36" spans="1:16" ht="16.5" customHeight="1" thickBot="1">
      <c r="A36" s="25">
        <v>29</v>
      </c>
      <c r="B36" s="52">
        <v>392010004001</v>
      </c>
      <c r="C36" s="46" t="s">
        <v>41</v>
      </c>
      <c r="D36" s="46" t="s">
        <v>11</v>
      </c>
      <c r="E36" s="53" t="s">
        <v>77</v>
      </c>
      <c r="F36" s="29"/>
      <c r="G36" s="57" t="s">
        <v>60</v>
      </c>
      <c r="H36" s="46">
        <v>758</v>
      </c>
      <c r="I36" s="46">
        <v>2</v>
      </c>
      <c r="J36" s="47">
        <v>10.54</v>
      </c>
      <c r="K36" s="45">
        <v>60</v>
      </c>
      <c r="L36" s="61">
        <f t="shared" si="0"/>
        <v>22</v>
      </c>
      <c r="M36" s="61">
        <f t="shared" si="1"/>
        <v>144</v>
      </c>
      <c r="N36" s="62">
        <v>41373</v>
      </c>
      <c r="O36" s="63">
        <v>0.583333333333333</v>
      </c>
      <c r="P36" s="2"/>
    </row>
    <row r="37" spans="1:16" ht="27.75" customHeight="1" thickBot="1">
      <c r="A37" s="25">
        <v>30</v>
      </c>
      <c r="B37" s="36">
        <v>391010029002</v>
      </c>
      <c r="C37" s="46" t="s">
        <v>41</v>
      </c>
      <c r="D37" s="46" t="s">
        <v>11</v>
      </c>
      <c r="E37" s="54" t="s">
        <v>89</v>
      </c>
      <c r="F37" s="29"/>
      <c r="G37" s="58" t="s">
        <v>90</v>
      </c>
      <c r="H37" s="46">
        <v>258</v>
      </c>
      <c r="I37" s="46" t="s">
        <v>78</v>
      </c>
      <c r="J37" s="47">
        <v>135.68</v>
      </c>
      <c r="K37" s="64">
        <v>50</v>
      </c>
      <c r="L37" s="61">
        <f t="shared" si="0"/>
        <v>18</v>
      </c>
      <c r="M37" s="61">
        <f t="shared" si="1"/>
        <v>120</v>
      </c>
      <c r="N37" s="62">
        <v>41373</v>
      </c>
      <c r="O37" s="63">
        <v>0.583333333333333</v>
      </c>
      <c r="P37" s="2"/>
    </row>
    <row r="38" spans="1:16" ht="17.25" customHeight="1" thickBot="1">
      <c r="A38" s="25">
        <v>31</v>
      </c>
      <c r="B38" s="36">
        <v>392070003000</v>
      </c>
      <c r="C38" s="27" t="s">
        <v>41</v>
      </c>
      <c r="D38" s="27" t="s">
        <v>42</v>
      </c>
      <c r="E38" s="55" t="s">
        <v>43</v>
      </c>
      <c r="F38" s="29" t="s">
        <v>39</v>
      </c>
      <c r="G38" s="32" t="s">
        <v>40</v>
      </c>
      <c r="H38" s="41">
        <v>187</v>
      </c>
      <c r="I38" s="41">
        <v>7</v>
      </c>
      <c r="J38" s="37">
        <v>246</v>
      </c>
      <c r="K38" s="35">
        <v>25</v>
      </c>
      <c r="L38" s="61">
        <f t="shared" si="0"/>
        <v>9</v>
      </c>
      <c r="M38" s="61">
        <f t="shared" si="1"/>
        <v>60</v>
      </c>
      <c r="N38" s="62">
        <v>41373</v>
      </c>
      <c r="O38" s="63">
        <v>0.583333333333333</v>
      </c>
      <c r="P38" s="2"/>
    </row>
    <row r="39" spans="1:15" s="22" customFormat="1" ht="15.75">
      <c r="A39" s="24"/>
      <c r="B39" s="24"/>
      <c r="C39" s="23"/>
      <c r="D39" s="23"/>
      <c r="E39" s="24"/>
      <c r="F39" s="24"/>
      <c r="G39" s="24"/>
      <c r="H39" s="24"/>
      <c r="I39" s="24"/>
      <c r="J39" s="24"/>
      <c r="K39" s="24"/>
      <c r="L39" s="24"/>
      <c r="M39" s="24"/>
      <c r="N39" s="24"/>
      <c r="O39" s="24"/>
    </row>
    <row r="41" spans="1:16" ht="44.25" customHeight="1">
      <c r="A41" s="19">
        <v>1</v>
      </c>
      <c r="B41" s="70" t="s">
        <v>91</v>
      </c>
      <c r="C41" s="70"/>
      <c r="D41" s="70"/>
      <c r="E41" s="70"/>
      <c r="F41" s="70"/>
      <c r="G41" s="70"/>
      <c r="H41" s="70"/>
      <c r="I41" s="70"/>
      <c r="J41" s="70"/>
      <c r="K41" s="70"/>
      <c r="L41" s="70"/>
      <c r="M41" s="70"/>
      <c r="N41" s="70"/>
      <c r="O41" s="70"/>
      <c r="P41" s="2"/>
    </row>
    <row r="42" spans="1:16" ht="31.5" customHeight="1">
      <c r="A42" s="19">
        <v>2</v>
      </c>
      <c r="B42" s="67" t="s">
        <v>84</v>
      </c>
      <c r="C42" s="67"/>
      <c r="D42" s="67"/>
      <c r="E42" s="67"/>
      <c r="F42" s="67"/>
      <c r="G42" s="67"/>
      <c r="H42" s="67"/>
      <c r="I42" s="67"/>
      <c r="J42" s="67"/>
      <c r="K42" s="67"/>
      <c r="L42" s="67"/>
      <c r="M42" s="67"/>
      <c r="N42" s="67"/>
      <c r="O42" s="67"/>
      <c r="P42" s="2"/>
    </row>
    <row r="43" spans="1:16" ht="15.75" customHeight="1">
      <c r="A43" s="15">
        <v>3</v>
      </c>
      <c r="B43" s="68" t="s">
        <v>85</v>
      </c>
      <c r="C43" s="68"/>
      <c r="D43" s="68"/>
      <c r="E43" s="68"/>
      <c r="F43" s="68"/>
      <c r="G43" s="68"/>
      <c r="H43" s="68"/>
      <c r="I43" s="68"/>
      <c r="J43" s="68"/>
      <c r="K43" s="68"/>
      <c r="L43" s="68"/>
      <c r="M43" s="68"/>
      <c r="N43" s="68"/>
      <c r="O43" s="68"/>
      <c r="P43" s="2"/>
    </row>
    <row r="44" spans="1:16" ht="15" customHeight="1">
      <c r="A44" s="19">
        <v>4</v>
      </c>
      <c r="B44" s="68" t="s">
        <v>22</v>
      </c>
      <c r="C44" s="68"/>
      <c r="D44" s="68"/>
      <c r="E44" s="68"/>
      <c r="F44" s="68"/>
      <c r="G44" s="68"/>
      <c r="H44" s="68"/>
      <c r="I44" s="68"/>
      <c r="J44" s="68"/>
      <c r="K44" s="68"/>
      <c r="L44" s="68"/>
      <c r="M44" s="68"/>
      <c r="N44" s="68"/>
      <c r="O44" s="68"/>
      <c r="P44" s="2"/>
    </row>
    <row r="45" spans="1:16" ht="15" customHeight="1">
      <c r="A45" s="19">
        <v>5</v>
      </c>
      <c r="B45" s="68" t="s">
        <v>19</v>
      </c>
      <c r="C45" s="68"/>
      <c r="D45" s="68"/>
      <c r="E45" s="68"/>
      <c r="F45" s="68"/>
      <c r="G45" s="68"/>
      <c r="H45" s="68"/>
      <c r="I45" s="68"/>
      <c r="J45" s="68"/>
      <c r="K45" s="68"/>
      <c r="L45" s="68"/>
      <c r="M45" s="68"/>
      <c r="N45" s="68"/>
      <c r="O45" s="68"/>
      <c r="P45" s="2"/>
    </row>
    <row r="46" spans="1:16" ht="27.75" customHeight="1">
      <c r="A46" s="15">
        <v>6</v>
      </c>
      <c r="B46" s="67" t="s">
        <v>23</v>
      </c>
      <c r="C46" s="67"/>
      <c r="D46" s="67"/>
      <c r="E46" s="67"/>
      <c r="F46" s="67"/>
      <c r="G46" s="67"/>
      <c r="H46" s="67"/>
      <c r="I46" s="67"/>
      <c r="J46" s="67"/>
      <c r="K46" s="67"/>
      <c r="L46" s="67"/>
      <c r="M46" s="67"/>
      <c r="N46" s="67"/>
      <c r="O46" s="67"/>
      <c r="P46" s="2"/>
    </row>
    <row r="47" spans="1:16" ht="15" customHeight="1">
      <c r="A47" s="19">
        <v>7</v>
      </c>
      <c r="B47" s="68" t="s">
        <v>35</v>
      </c>
      <c r="C47" s="68"/>
      <c r="D47" s="68"/>
      <c r="E47" s="68"/>
      <c r="F47" s="68"/>
      <c r="G47" s="68"/>
      <c r="H47" s="68"/>
      <c r="I47" s="68"/>
      <c r="J47" s="68"/>
      <c r="K47" s="68"/>
      <c r="L47" s="68"/>
      <c r="M47" s="68"/>
      <c r="N47" s="68"/>
      <c r="O47" s="68"/>
      <c r="P47" s="2"/>
    </row>
    <row r="48" spans="1:16" ht="15" customHeight="1">
      <c r="A48" s="19">
        <v>8</v>
      </c>
      <c r="B48" s="68" t="s">
        <v>92</v>
      </c>
      <c r="C48" s="68"/>
      <c r="D48" s="68"/>
      <c r="E48" s="68"/>
      <c r="F48" s="68"/>
      <c r="G48" s="68"/>
      <c r="H48" s="68"/>
      <c r="I48" s="68"/>
      <c r="J48" s="68"/>
      <c r="K48" s="68"/>
      <c r="L48" s="68"/>
      <c r="M48" s="68"/>
      <c r="N48" s="68"/>
      <c r="O48" s="68"/>
      <c r="P48" s="2"/>
    </row>
    <row r="49" spans="1:16" ht="15" customHeight="1">
      <c r="A49" s="15">
        <v>9</v>
      </c>
      <c r="B49" s="68" t="s">
        <v>93</v>
      </c>
      <c r="C49" s="68"/>
      <c r="D49" s="68"/>
      <c r="E49" s="68"/>
      <c r="F49" s="68"/>
      <c r="G49" s="68"/>
      <c r="H49" s="68"/>
      <c r="I49" s="68"/>
      <c r="J49" s="68"/>
      <c r="K49" s="68"/>
      <c r="L49" s="68"/>
      <c r="M49" s="68"/>
      <c r="N49" s="68"/>
      <c r="O49" s="68"/>
      <c r="P49" s="2"/>
    </row>
    <row r="50" spans="1:16" ht="30.75" customHeight="1">
      <c r="A50" s="19">
        <v>10</v>
      </c>
      <c r="B50" s="68" t="s">
        <v>94</v>
      </c>
      <c r="C50" s="68"/>
      <c r="D50" s="68"/>
      <c r="E50" s="68"/>
      <c r="F50" s="68"/>
      <c r="G50" s="68"/>
      <c r="H50" s="68"/>
      <c r="I50" s="68"/>
      <c r="J50" s="68"/>
      <c r="K50" s="68"/>
      <c r="L50" s="68"/>
      <c r="M50" s="68"/>
      <c r="N50" s="68"/>
      <c r="O50" s="68"/>
      <c r="P50" s="2"/>
    </row>
    <row r="51" spans="1:16" ht="15" customHeight="1">
      <c r="A51" s="19">
        <v>11</v>
      </c>
      <c r="B51" s="68" t="s">
        <v>95</v>
      </c>
      <c r="C51" s="68"/>
      <c r="D51" s="68"/>
      <c r="E51" s="68"/>
      <c r="F51" s="68"/>
      <c r="G51" s="68"/>
      <c r="H51" s="68"/>
      <c r="I51" s="68"/>
      <c r="J51" s="68"/>
      <c r="K51" s="68"/>
      <c r="L51" s="68"/>
      <c r="M51" s="68"/>
      <c r="N51" s="68"/>
      <c r="O51" s="68"/>
      <c r="P51" s="2"/>
    </row>
    <row r="52" spans="1:16" ht="30.75" customHeight="1">
      <c r="A52" s="19">
        <v>12</v>
      </c>
      <c r="B52" s="68" t="s">
        <v>96</v>
      </c>
      <c r="C52" s="68"/>
      <c r="D52" s="68"/>
      <c r="E52" s="68"/>
      <c r="F52" s="68"/>
      <c r="G52" s="68"/>
      <c r="H52" s="68"/>
      <c r="I52" s="68"/>
      <c r="J52" s="68"/>
      <c r="K52" s="68"/>
      <c r="L52" s="68"/>
      <c r="M52" s="68"/>
      <c r="N52" s="68"/>
      <c r="O52" s="68"/>
      <c r="P52" s="2"/>
    </row>
    <row r="53" spans="1:16" ht="29.25" customHeight="1">
      <c r="A53" s="19">
        <v>13</v>
      </c>
      <c r="B53" s="68" t="s">
        <v>97</v>
      </c>
      <c r="C53" s="68"/>
      <c r="D53" s="68"/>
      <c r="E53" s="68"/>
      <c r="F53" s="68"/>
      <c r="G53" s="68"/>
      <c r="H53" s="68"/>
      <c r="I53" s="68"/>
      <c r="J53" s="68"/>
      <c r="K53" s="68"/>
      <c r="L53" s="68"/>
      <c r="M53" s="68"/>
      <c r="N53" s="68"/>
      <c r="O53" s="68"/>
      <c r="P53" s="2"/>
    </row>
    <row r="54" spans="1:16" ht="90.75" customHeight="1">
      <c r="A54" s="19">
        <v>14</v>
      </c>
      <c r="B54" s="67" t="s">
        <v>86</v>
      </c>
      <c r="C54" s="67"/>
      <c r="D54" s="67"/>
      <c r="E54" s="67"/>
      <c r="F54" s="67"/>
      <c r="G54" s="67"/>
      <c r="H54" s="67"/>
      <c r="I54" s="67"/>
      <c r="J54" s="67"/>
      <c r="K54" s="67"/>
      <c r="L54" s="67"/>
      <c r="M54" s="67"/>
      <c r="N54" s="67"/>
      <c r="O54" s="67"/>
      <c r="P54" s="2"/>
    </row>
    <row r="55" spans="1:15" ht="15">
      <c r="A55" s="15">
        <v>15</v>
      </c>
      <c r="B55" s="69" t="s">
        <v>25</v>
      </c>
      <c r="C55" s="69"/>
      <c r="D55" s="69"/>
      <c r="E55" s="69"/>
      <c r="F55" s="69"/>
      <c r="G55" s="69"/>
      <c r="H55" s="69"/>
      <c r="I55" s="69"/>
      <c r="J55" s="69"/>
      <c r="K55" s="69"/>
      <c r="L55" s="69"/>
      <c r="M55" s="69"/>
      <c r="N55" s="69"/>
      <c r="O55" s="69"/>
    </row>
    <row r="56" spans="1:15" ht="31.5" customHeight="1">
      <c r="A56" s="19">
        <v>16</v>
      </c>
      <c r="B56" s="67" t="s">
        <v>26</v>
      </c>
      <c r="C56" s="67"/>
      <c r="D56" s="67"/>
      <c r="E56" s="67"/>
      <c r="F56" s="67"/>
      <c r="G56" s="67"/>
      <c r="H56" s="67"/>
      <c r="I56" s="67"/>
      <c r="J56" s="67"/>
      <c r="K56" s="67"/>
      <c r="L56" s="67"/>
      <c r="M56" s="67"/>
      <c r="N56" s="67"/>
      <c r="O56" s="67"/>
    </row>
    <row r="57" spans="1:15" ht="15">
      <c r="A57" s="19">
        <v>17</v>
      </c>
      <c r="B57" s="69" t="s">
        <v>27</v>
      </c>
      <c r="C57" s="69"/>
      <c r="D57" s="69"/>
      <c r="E57" s="69"/>
      <c r="F57" s="69"/>
      <c r="G57" s="69"/>
      <c r="H57" s="69"/>
      <c r="I57" s="69"/>
      <c r="J57" s="69"/>
      <c r="K57" s="69"/>
      <c r="L57" s="69"/>
      <c r="M57" s="69"/>
      <c r="N57" s="69"/>
      <c r="O57" s="69"/>
    </row>
    <row r="58" spans="1:15" ht="15">
      <c r="A58" s="15">
        <v>18</v>
      </c>
      <c r="B58" s="69" t="s">
        <v>47</v>
      </c>
      <c r="C58" s="69"/>
      <c r="D58" s="69"/>
      <c r="E58" s="69"/>
      <c r="F58" s="69"/>
      <c r="G58" s="69"/>
      <c r="H58" s="69"/>
      <c r="I58" s="69"/>
      <c r="J58" s="69"/>
      <c r="K58" s="69"/>
      <c r="L58" s="69"/>
      <c r="M58" s="69"/>
      <c r="N58" s="69"/>
      <c r="O58" s="69"/>
    </row>
    <row r="59" spans="1:15" ht="15">
      <c r="A59" s="19">
        <v>19</v>
      </c>
      <c r="B59" s="69" t="s">
        <v>28</v>
      </c>
      <c r="C59" s="69"/>
      <c r="D59" s="69"/>
      <c r="E59" s="69"/>
      <c r="F59" s="69"/>
      <c r="G59" s="69"/>
      <c r="H59" s="69"/>
      <c r="I59" s="69"/>
      <c r="J59" s="69"/>
      <c r="K59" s="69"/>
      <c r="L59" s="69"/>
      <c r="M59" s="69"/>
      <c r="N59" s="69"/>
      <c r="O59" s="69"/>
    </row>
    <row r="60" spans="1:15" ht="15">
      <c r="A60" s="19">
        <v>20</v>
      </c>
      <c r="B60" s="69" t="s">
        <v>20</v>
      </c>
      <c r="C60" s="69"/>
      <c r="D60" s="69"/>
      <c r="E60" s="69"/>
      <c r="F60" s="69"/>
      <c r="G60" s="69"/>
      <c r="H60" s="69"/>
      <c r="I60" s="69"/>
      <c r="J60" s="69"/>
      <c r="K60" s="69"/>
      <c r="L60" s="69"/>
      <c r="M60" s="69"/>
      <c r="N60" s="69"/>
      <c r="O60" s="69"/>
    </row>
    <row r="61" spans="1:15" ht="15">
      <c r="A61" s="15">
        <v>21</v>
      </c>
      <c r="B61" s="69" t="s">
        <v>29</v>
      </c>
      <c r="C61" s="69"/>
      <c r="D61" s="69"/>
      <c r="E61" s="69"/>
      <c r="F61" s="69"/>
      <c r="G61" s="69"/>
      <c r="H61" s="69"/>
      <c r="I61" s="69"/>
      <c r="J61" s="69"/>
      <c r="K61" s="69"/>
      <c r="L61" s="69"/>
      <c r="M61" s="69"/>
      <c r="N61" s="69"/>
      <c r="O61" s="69"/>
    </row>
    <row r="62" spans="1:15" ht="15">
      <c r="A62" s="15"/>
      <c r="B62" s="69" t="s">
        <v>30</v>
      </c>
      <c r="C62" s="69"/>
      <c r="D62" s="69"/>
      <c r="E62" s="69"/>
      <c r="F62" s="69"/>
      <c r="G62" s="69"/>
      <c r="H62" s="69"/>
      <c r="I62" s="69"/>
      <c r="J62" s="69"/>
      <c r="K62" s="69"/>
      <c r="L62" s="69"/>
      <c r="M62" s="69"/>
      <c r="N62" s="69"/>
      <c r="O62" s="69"/>
    </row>
    <row r="63" spans="2:15" ht="21" customHeight="1">
      <c r="B63" s="71"/>
      <c r="C63" s="71"/>
      <c r="D63" s="71"/>
      <c r="E63" s="71"/>
      <c r="F63" s="71"/>
      <c r="G63" s="71"/>
      <c r="H63" s="71"/>
      <c r="I63" s="71"/>
      <c r="J63" s="71"/>
      <c r="K63" s="71"/>
      <c r="L63" s="71"/>
      <c r="M63" s="71"/>
      <c r="N63" s="71"/>
      <c r="O63" s="71"/>
    </row>
    <row r="64" spans="2:15" ht="15">
      <c r="B64" s="68"/>
      <c r="C64" s="68"/>
      <c r="D64" s="68"/>
      <c r="E64" s="68"/>
      <c r="F64" s="68"/>
      <c r="G64" s="68"/>
      <c r="H64" s="68"/>
      <c r="I64" s="68"/>
      <c r="J64" s="68"/>
      <c r="K64" s="68"/>
      <c r="L64" s="68"/>
      <c r="M64" s="68"/>
      <c r="N64" s="68"/>
      <c r="O64" s="68"/>
    </row>
    <row r="70" spans="2:10" ht="15.75">
      <c r="B70" s="65"/>
      <c r="I70" s="16"/>
      <c r="J70" s="16"/>
    </row>
    <row r="75" spans="2:15" ht="15">
      <c r="B75" s="68"/>
      <c r="C75" s="68"/>
      <c r="D75" s="68"/>
      <c r="E75" s="68"/>
      <c r="F75" s="68"/>
      <c r="G75" s="68"/>
      <c r="H75" s="68"/>
      <c r="I75" s="68"/>
      <c r="J75" s="68"/>
      <c r="K75" s="68"/>
      <c r="L75" s="68"/>
      <c r="M75" s="68"/>
      <c r="N75" s="68"/>
      <c r="O75" s="68"/>
    </row>
  </sheetData>
  <mergeCells count="33">
    <mergeCell ref="B48:O48"/>
    <mergeCell ref="B46:O46"/>
    <mergeCell ref="B47:O47"/>
    <mergeCell ref="B3:N3"/>
    <mergeCell ref="B4:N4"/>
    <mergeCell ref="B6:B7"/>
    <mergeCell ref="L6:M6"/>
    <mergeCell ref="G6:G7"/>
    <mergeCell ref="C6:C7"/>
    <mergeCell ref="D6:D7"/>
    <mergeCell ref="K6:K7"/>
    <mergeCell ref="B42:O42"/>
    <mergeCell ref="B43:O43"/>
    <mergeCell ref="B44:O44"/>
    <mergeCell ref="B45:O45"/>
    <mergeCell ref="B41:O41"/>
    <mergeCell ref="B50:O50"/>
    <mergeCell ref="B75:O75"/>
    <mergeCell ref="B60:O60"/>
    <mergeCell ref="B62:O62"/>
    <mergeCell ref="B63:O63"/>
    <mergeCell ref="B59:O59"/>
    <mergeCell ref="B61:O61"/>
    <mergeCell ref="B55:O55"/>
    <mergeCell ref="B56:O56"/>
    <mergeCell ref="B64:O64"/>
    <mergeCell ref="B49:O49"/>
    <mergeCell ref="B51:O51"/>
    <mergeCell ref="B53:O53"/>
    <mergeCell ref="B52:O52"/>
    <mergeCell ref="B57:O57"/>
    <mergeCell ref="B58:O58"/>
    <mergeCell ref="B54:O54"/>
  </mergeCells>
  <printOptions/>
  <pageMargins left="0.39" right="0.25" top="0.43" bottom="0.25" header="0.24" footer="0.35"/>
  <pageSetup horizontalDpi="600" verticalDpi="600" orientation="portrait" paperSize="8"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h.kabasakal</dc:creator>
  <cp:keywords/>
  <dc:description/>
  <cp:lastModifiedBy>e.aksu</cp:lastModifiedBy>
  <cp:lastPrinted>2013-03-21T11:09:41Z</cp:lastPrinted>
  <dcterms:created xsi:type="dcterms:W3CDTF">2010-09-24T05:45:39Z</dcterms:created>
  <dcterms:modified xsi:type="dcterms:W3CDTF">2013-03-21T11:09:50Z</dcterms:modified>
  <cp:category/>
  <cp:version/>
  <cp:contentType/>
  <cp:contentStatus/>
</cp:coreProperties>
</file>